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sheets>
    <sheet name="E1" sheetId="1" r:id="rId2"/>
    <sheet name="E2" sheetId="2" r:id="rId3"/>
    <sheet name="E3" sheetId="3" r:id="rId4"/>
    <sheet name="E4" sheetId="4" r:id="rId5"/>
  </sheets>
</workbook>
</file>

<file path=xl/styles.xml><?xml version="1.0" encoding="utf-8"?>
<styleSheet xmlns="http://schemas.openxmlformats.org/spreadsheetml/2006/main">
  <fonts count="3">
    <font>
      <sz val="11"/>
      <name val="Arial"/>
    </font>
    <font>
      <b/>
      <sz val="12"/>
      <name val="Arial"/>
    </font>
    <font>
      <b/>
      <sz val="11"/>
      <color rgb="FFFFFFFF"/>
      <name val="Arial"/>
    </font>
  </fonts>
  <fills count="4">
    <fill>
      <patternFill patternType="none"/>
    </fill>
    <fill>
      <patternFill patternType="gray125"/>
    </fill>
    <fill>
      <patternFill patternType="solid">
        <fgColor rgb="FF4F81BD"/>
      </patternFill>
    </fill>
    <fill>
      <patternFill patternType="solid">
        <fgColor rgb="FFE9ECEF"/>
      </patternFill>
    </fill>
  </fills>
  <borders count="2">
    <border/>
    <border>
      <left style="thin"/>
      <right style="bold"/>
      <top style="thin"/>
      <bottom style="thin"/>
    </border>
  </borders>
  <cellStyleXfs count="1">
    <xf numFmtId="0" fontId="0" fillId="0" borderId="0"/>
  </cellStyleXfs>
  <cellXfs count="6">
    <xf numFmtId="0" fontId="0" fillId="0" borderId="0" xfId="0" applyAlignment="1">
      <alignment horizontal="center" vertical="center"/>
    </xf>
    <xf numFmtId="0" fontId="1" fillId="0" borderId="0" xfId="0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/Relationships>
</file>

<file path=xl/worksheets/sheet1.xml><?xml version="1.0" encoding="utf-8"?>
<worksheet xmlns="http://schemas.openxmlformats.org/spreadsheetml/2006/main" xmlns:r="http://schemas.openxmlformats.org/officeDocument/2006/relationships">
  <sheetViews>
    <sheetView rightToLeft="1" workbookViewId="0"/>
  </sheetViews>
  <sheetFormatPr defaultRowHeight="20"/>
  <cols>
    <col min="1" max="1" width="6" customWidth="1"/>
    <col min="2" max="2" width="45" customWidth="1"/>
    <col min="3" max="3" width="25" customWidth="1"/>
    <col min="4" max="6" width="15" customWidth="1"/>
  </cols>
  <sheetData>
    <row r="1" ht="22" customHeight="1">
      <c r="A1" t="inlineStr" s="1">
        <is>
          <t>company2</t>
        </is>
      </c>
      <c r="C1" t="inlineStr" s="1">
        <is>
          <t>E1</t>
        </is>
      </c>
    </row>
    <row r="2" ht="22" customHeight="1">
      <c r="A2" t="inlineStr">
        <is>
          <t>24/04/2026</t>
        </is>
      </c>
      <c r="C2" t="inlineStr">
        <is>
          <t>Elevator E1</t>
        </is>
      </c>
    </row>
    <row r="3" ht="22" customHeight="1">
      <c r="A3" t="inlineStr" s="2">
        <is>
          <t>م</t>
        </is>
      </c>
      <c r="B3" t="inlineStr" s="2">
        <is>
          <t>البيان</t>
        </is>
      </c>
      <c r="C3" t="inlineStr" s="2">
        <is>
          <t>النوع</t>
        </is>
      </c>
      <c r="D3" t="inlineStr" s="2">
        <is>
          <t>العدد</t>
        </is>
      </c>
      <c r="E3" t="inlineStr" s="2">
        <is>
          <t>سعر الوحده</t>
        </is>
      </c>
      <c r="F3" t="inlineStr" s="2">
        <is>
          <t>السعر الإجمالي</t>
        </is>
      </c>
    </row>
    <row r="4" ht="22" customHeight="1">
      <c r="A4" s="3">
        <v>1</v>
      </c>
      <c r="B4" t="inlineStr" s="3">
        <is>
          <t>كمر مسافر</t>
        </is>
      </c>
      <c r="C4" t="inlineStr" s="3">
        <is>
          <t>(UPN140)  6m</t>
        </is>
      </c>
      <c r="D4" s="3">
        <v>11</v>
      </c>
      <c r="E4" s="3">
        <v>6000</v>
      </c>
      <c r="F4" s="3">
        <f>E4*D4</f>
      </c>
    </row>
    <row r="5" ht="22" customHeight="1">
      <c r="A5" s="3">
        <v>2</v>
      </c>
      <c r="B5" t="inlineStr" s="3">
        <is>
          <t>كمرعرضى</t>
        </is>
      </c>
      <c r="C5" t="inlineStr" s="3">
        <is>
          <t>(UPN140)  6m</t>
        </is>
      </c>
      <c r="D5" s="3">
        <v>9</v>
      </c>
      <c r="E5" s="3">
        <v>5000</v>
      </c>
      <c r="F5" s="3">
        <f>E5*D5</f>
      </c>
    </row>
    <row r="6" ht="22" customHeight="1">
      <c r="A6" s="3">
        <v>3</v>
      </c>
      <c r="B6" t="inlineStr" s="3">
        <is>
          <t>كوابيل الكمر المسافر (2 مشقبيه )</t>
        </is>
      </c>
      <c r="C6" t="inlineStr" s="3">
        <is>
          <t>10*10*15</t>
        </is>
      </c>
      <c r="D6" s="3">
        <v>40</v>
      </c>
      <c r="E6" s="3">
        <v>150</v>
      </c>
      <c r="F6" s="3">
        <f>E6*D6</f>
      </c>
    </row>
    <row r="7" ht="22" customHeight="1">
      <c r="A7" s="3">
        <v>4</v>
      </c>
      <c r="B7" t="inlineStr" s="3">
        <is>
          <t>كوابيل الكمر العرضي (2 مشقبيه )</t>
        </is>
      </c>
      <c r="C7" t="inlineStr" s="3">
        <is>
          <t>10*10*15</t>
        </is>
      </c>
      <c r="D7" s="3">
        <v>0</v>
      </c>
      <c r="E7" s="3">
        <v>150</v>
      </c>
      <c r="F7" s="3">
        <f>E7*D7</f>
      </c>
    </row>
    <row r="8" ht="22" customHeight="1">
      <c r="A8" s="3">
        <v>5</v>
      </c>
      <c r="B8" t="inlineStr" s="3">
        <is>
          <t>كوابيل الكمر العرضى (1 مشقبيه)</t>
        </is>
      </c>
      <c r="C8" t="inlineStr" s="3">
        <is>
          <t>10*10*10</t>
        </is>
      </c>
      <c r="D8" s="3">
        <v>0</v>
      </c>
      <c r="E8" s="3">
        <v>150</v>
      </c>
      <c r="F8" s="3">
        <f>E8*D8</f>
      </c>
    </row>
    <row r="9" ht="22" customHeight="1">
      <c r="A9" s="3">
        <v>6</v>
      </c>
      <c r="B9" t="inlineStr" s="3">
        <is>
          <t>كوابيل الكمر العرضي (مصمط)</t>
        </is>
      </c>
      <c r="C9" t="inlineStr" s="3">
        <is>
          <t>10*10*10</t>
        </is>
      </c>
      <c r="D9" s="3">
        <v>80</v>
      </c>
      <c r="E9" s="3">
        <v>150</v>
      </c>
      <c r="F9" s="3">
        <f>E9*D9</f>
      </c>
    </row>
    <row r="10" ht="22" customHeight="1">
      <c r="A10" s="3">
        <v>7</v>
      </c>
      <c r="B10" t="inlineStr" s="3">
        <is>
          <t>زوايا الابواب</t>
        </is>
      </c>
      <c r="C10" t="inlineStr" s="3">
        <is>
          <t>6*6*6  6m</t>
        </is>
      </c>
      <c r="D10" s="3">
        <v>3</v>
      </c>
      <c r="E10" s="3">
        <v>1200</v>
      </c>
      <c r="F10" s="3">
        <f>E10*D10</f>
      </c>
    </row>
    <row r="11" ht="22" customHeight="1">
      <c r="A11" s="3">
        <v>8</v>
      </c>
      <c r="B11" t="inlineStr" s="3">
        <is>
          <t>كوابيل زوايا الابواب</t>
        </is>
      </c>
      <c r="C11" t="inlineStr" s="3">
        <is>
          <t>7*7*7</t>
        </is>
      </c>
      <c r="D11" s="3">
        <v>16</v>
      </c>
      <c r="E11" s="3">
        <v>150</v>
      </c>
      <c r="F11" s="3">
        <f>E11*D11</f>
      </c>
    </row>
    <row r="12" ht="22" customHeight="1">
      <c r="A12" s="3">
        <v>9</v>
      </c>
      <c r="B12" t="inlineStr" s="3">
        <is>
          <t>باليت الكمر المسافر</t>
        </is>
      </c>
      <c r="C12" t="inlineStr" s="3">
        <is>
          <t>12*30*8</t>
        </is>
      </c>
      <c r="D12" s="3">
        <v>8</v>
      </c>
      <c r="E12" s="3">
        <v>250</v>
      </c>
      <c r="F12" s="3">
        <f>E12*D12</f>
      </c>
    </row>
    <row r="13" ht="22" customHeight="1">
      <c r="A13" s="3">
        <v>10</v>
      </c>
      <c r="B13" t="inlineStr" s="3">
        <is>
          <t>باليت أسفل الكمر المسافر</t>
        </is>
      </c>
      <c r="C13" t="inlineStr" s="3">
        <is>
          <t>30*20*1</t>
        </is>
      </c>
      <c r="D13" s="3">
        <v>4</v>
      </c>
      <c r="E13" s="3">
        <v>300</v>
      </c>
      <c r="F13" s="3">
        <f>E13*D13</f>
      </c>
    </row>
    <row r="14" ht="22" customHeight="1">
      <c r="A14" s="3">
        <v>11</v>
      </c>
      <c r="B14" t="inlineStr" s="3">
        <is>
          <t>علبه صاج</t>
        </is>
      </c>
      <c r="C14" t="inlineStr" s="3">
        <is>
          <t>3*3*2 6m</t>
        </is>
      </c>
      <c r="D14" s="3">
        <v>3</v>
      </c>
      <c r="E14" s="3">
        <v>550</v>
      </c>
      <c r="F14" s="3">
        <f>E14*D14</f>
      </c>
    </row>
    <row r="15" ht="22" customHeight="1">
      <c r="A15" s="3">
        <v>12</v>
      </c>
      <c r="B15" t="inlineStr" s="3">
        <is>
          <t>كوابيل الفارما (2 مشقبيه)</t>
        </is>
      </c>
      <c r="C15" t="inlineStr" s="3">
        <is>
          <t>7*7*10</t>
        </is>
      </c>
      <c r="D15" s="3">
        <v>16</v>
      </c>
      <c r="E15" s="3">
        <v>150</v>
      </c>
      <c r="F15" s="3">
        <f>E15*D15</f>
      </c>
    </row>
    <row r="16" ht="22" customHeight="1">
      <c r="A16" s="3">
        <v>13</v>
      </c>
      <c r="B16" t="inlineStr" s="3">
        <is>
          <t>سلك صلب ( خيط فارمه)</t>
        </is>
      </c>
      <c r="C16" t="inlineStr" s="3">
        <is>
          <t>0.7mm</t>
        </is>
      </c>
      <c r="D16" s="3">
        <v>1</v>
      </c>
      <c r="E16" s="3">
        <v>200</v>
      </c>
      <c r="F16" s="3">
        <f>E16*D16</f>
      </c>
    </row>
    <row r="17" ht="22" customHeight="1">
      <c r="A17" s="3">
        <v>14</v>
      </c>
      <c r="B17" t="inlineStr" s="3">
        <is>
          <t>نقل</t>
        </is>
      </c>
      <c r="C17" t="inlineStr" s="3">
        <is>
          <t/>
        </is>
      </c>
      <c r="D17" s="3">
        <v>1</v>
      </c>
      <c r="E17" s="3">
        <v>15000</v>
      </c>
      <c r="F17" s="3">
        <f>E17*D17</f>
      </c>
    </row>
    <row r="18" ht="22" customHeight="1">
      <c r="A18" s="3">
        <v>15</v>
      </c>
      <c r="B18" t="inlineStr" s="3">
        <is>
          <t>ونش</t>
        </is>
      </c>
      <c r="C18" t="inlineStr" s="3">
        <is>
          <t/>
        </is>
      </c>
      <c r="D18" s="3">
        <v>1</v>
      </c>
      <c r="E18" s="3">
        <v>5000</v>
      </c>
      <c r="F18" s="3">
        <f>E18*D18</f>
      </c>
    </row>
    <row r="19" ht="22" customHeight="1">
      <c r="A19" s="3">
        <v>16</v>
      </c>
      <c r="B19" t="inlineStr" s="3">
        <is>
          <t>سقاله</t>
        </is>
      </c>
      <c r="C19" t="inlineStr" s="3">
        <is>
          <t/>
        </is>
      </c>
      <c r="D19" s="3">
        <v>1</v>
      </c>
      <c r="E19" s="3">
        <v>15000</v>
      </c>
      <c r="F19" s="3">
        <f>E19*D19</f>
      </c>
    </row>
    <row r="20" ht="22" customHeight="1">
      <c r="A20" s="3">
        <v>17</v>
      </c>
      <c r="B20" t="inlineStr" s="3">
        <is>
          <t>مستهلكات (مسامير+باكر سلك لحام+حجر صاروخ)</t>
        </is>
      </c>
      <c r="C20" t="inlineStr" s="3">
        <is>
          <t/>
        </is>
      </c>
      <c r="D20" s="3">
        <v>1</v>
      </c>
      <c r="E20" s="3">
        <v>5000</v>
      </c>
      <c r="F20" s="3">
        <f>E20*D20</f>
      </c>
    </row>
    <row r="22" ht="22" customHeight="1">
      <c r="D22" t="inlineStr" s="4">
        <is>
          <t>أجمالي</t>
        </is>
      </c>
      <c r="F22" s="4">
        <f>SUM(F4:F20)</f>
      </c>
    </row>
    <row r="23" ht="22" customHeight="1">
      <c r="D23" t="inlineStr">
        <is>
          <t>ضريبة 14%</t>
        </is>
      </c>
      <c r="F23">
        <f>(F22*1.14)-F22</f>
      </c>
    </row>
    <row r="24" ht="22" customHeight="1">
      <c r="D24" t="inlineStr" s="4">
        <is>
          <t>اجمالي</t>
        </is>
      </c>
      <c r="F24" s="4">
        <f>F23+F22</f>
      </c>
    </row>
    <row r="25" ht="22" customHeight="1">
      <c r="D25" t="inlineStr">
        <is>
          <t>مستقطعات 7%</t>
        </is>
      </c>
      <c r="F25">
        <f>(F24*1.07)-F24</f>
      </c>
    </row>
    <row r="26" ht="22" customHeight="1">
      <c r="D26" t="inlineStr" s="5">
        <is>
          <t>أجمالي النهائي</t>
        </is>
      </c>
      <c r="F26" s="5">
        <f>F25+F24</f>
      </c>
    </row>
  </sheetData>
</worksheet>
</file>

<file path=xl/worksheets/sheet2.xml><?xml version="1.0" encoding="utf-8"?>
<worksheet xmlns="http://schemas.openxmlformats.org/spreadsheetml/2006/main" xmlns:r="http://schemas.openxmlformats.org/officeDocument/2006/relationships">
  <sheetViews>
    <sheetView rightToLeft="1" workbookViewId="0"/>
  </sheetViews>
  <sheetFormatPr defaultRowHeight="20"/>
  <cols>
    <col min="1" max="1" width="6" customWidth="1"/>
    <col min="2" max="2" width="45" customWidth="1"/>
    <col min="3" max="3" width="25" customWidth="1"/>
    <col min="4" max="6" width="15" customWidth="1"/>
  </cols>
  <sheetData>
    <row r="1" ht="22" customHeight="1">
      <c r="A1" t="inlineStr" s="1">
        <is>
          <t>company2</t>
        </is>
      </c>
      <c r="C1" t="inlineStr" s="1">
        <is>
          <t>E2</t>
        </is>
      </c>
    </row>
    <row r="2" ht="22" customHeight="1">
      <c r="A2" t="inlineStr">
        <is>
          <t>24/04/2026</t>
        </is>
      </c>
      <c r="C2" t="inlineStr">
        <is>
          <t>Elevator E1</t>
        </is>
      </c>
    </row>
    <row r="3" ht="22" customHeight="1">
      <c r="A3" t="inlineStr" s="2">
        <is>
          <t>م</t>
        </is>
      </c>
      <c r="B3" t="inlineStr" s="2">
        <is>
          <t>البيان</t>
        </is>
      </c>
      <c r="C3" t="inlineStr" s="2">
        <is>
          <t>النوع</t>
        </is>
      </c>
      <c r="D3" t="inlineStr" s="2">
        <is>
          <t>العدد</t>
        </is>
      </c>
      <c r="E3" t="inlineStr" s="2">
        <is>
          <t>سعر الوحده</t>
        </is>
      </c>
      <c r="F3" t="inlineStr" s="2">
        <is>
          <t>السعر الإجمالي</t>
        </is>
      </c>
    </row>
    <row r="4" ht="22" customHeight="1">
      <c r="A4" s="3">
        <v>1</v>
      </c>
      <c r="B4" t="inlineStr" s="3">
        <is>
          <t>كمر مسافر</t>
        </is>
      </c>
      <c r="C4" t="inlineStr" s="3">
        <is>
          <t>(UPN140)  6m</t>
        </is>
      </c>
      <c r="D4" s="3">
        <v>12</v>
      </c>
      <c r="E4" s="3">
        <v>5000</v>
      </c>
      <c r="F4" s="3">
        <f>E4*D4</f>
      </c>
    </row>
    <row r="5" ht="22" customHeight="1">
      <c r="A5" s="3">
        <v>2</v>
      </c>
      <c r="B5" t="inlineStr" s="3">
        <is>
          <t>كمرعرضى</t>
        </is>
      </c>
      <c r="C5" t="inlineStr" s="3">
        <is>
          <t>(UPN140)  6m</t>
        </is>
      </c>
      <c r="D5" s="3">
        <v>10</v>
      </c>
      <c r="E5" s="3">
        <v>5000</v>
      </c>
      <c r="F5" s="3">
        <f>E5*D5</f>
      </c>
    </row>
    <row r="6" ht="22" customHeight="1">
      <c r="A6" s="3">
        <v>3</v>
      </c>
      <c r="B6" t="inlineStr" s="3">
        <is>
          <t>كوابيل الكمر المسافر (2 مشقبيه )</t>
        </is>
      </c>
      <c r="C6" t="inlineStr" s="3">
        <is>
          <t>10*10*15</t>
        </is>
      </c>
      <c r="D6" s="3">
        <v>40</v>
      </c>
      <c r="E6" s="3">
        <v>150</v>
      </c>
      <c r="F6" s="3">
        <f>E6*D6</f>
      </c>
    </row>
    <row r="7" ht="22" customHeight="1">
      <c r="A7" s="3">
        <v>4</v>
      </c>
      <c r="B7" t="inlineStr" s="3">
        <is>
          <t>كوابيل الكمر العرضي (2 مشقبيه )</t>
        </is>
      </c>
      <c r="C7" t="inlineStr" s="3">
        <is>
          <t>10*10*15</t>
        </is>
      </c>
      <c r="D7" s="3">
        <v>0</v>
      </c>
      <c r="E7" s="3">
        <v>150</v>
      </c>
      <c r="F7" s="3">
        <f>E7*D7</f>
      </c>
    </row>
    <row r="8" ht="22" customHeight="1">
      <c r="A8" s="3">
        <v>5</v>
      </c>
      <c r="B8" t="inlineStr" s="3">
        <is>
          <t>كوابيل الكمر العرضى (1 مشقبيه)</t>
        </is>
      </c>
      <c r="C8" t="inlineStr" s="3">
        <is>
          <t>10*10*10</t>
        </is>
      </c>
      <c r="D8" s="3">
        <v>0</v>
      </c>
      <c r="E8" s="3">
        <v>150</v>
      </c>
      <c r="F8" s="3">
        <f>E8*D8</f>
      </c>
    </row>
    <row r="9" ht="22" customHeight="1">
      <c r="A9" s="3">
        <v>6</v>
      </c>
      <c r="B9" t="inlineStr" s="3">
        <is>
          <t>كوابيل الكمر العرضي (مصمط)</t>
        </is>
      </c>
      <c r="C9" t="inlineStr" s="3">
        <is>
          <t>10*10*10</t>
        </is>
      </c>
      <c r="D9" s="3">
        <v>80</v>
      </c>
      <c r="E9" s="3">
        <v>150</v>
      </c>
      <c r="F9" s="3">
        <f>E9*D9</f>
      </c>
    </row>
    <row r="10" ht="22" customHeight="1">
      <c r="A10" s="3">
        <v>7</v>
      </c>
      <c r="B10" t="inlineStr" s="3">
        <is>
          <t>زوايا الابواب</t>
        </is>
      </c>
      <c r="C10" t="inlineStr" s="3">
        <is>
          <t>6*6*6  6m</t>
        </is>
      </c>
      <c r="D10" s="3">
        <v>3</v>
      </c>
      <c r="E10" s="3">
        <v>1200</v>
      </c>
      <c r="F10" s="3">
        <f>E10*D10</f>
      </c>
    </row>
    <row r="11" ht="22" customHeight="1">
      <c r="A11" s="3">
        <v>8</v>
      </c>
      <c r="B11" t="inlineStr" s="3">
        <is>
          <t>كوابيل زوايا الابواب</t>
        </is>
      </c>
      <c r="C11" t="inlineStr" s="3">
        <is>
          <t>7*7*7</t>
        </is>
      </c>
      <c r="D11" s="3">
        <v>16</v>
      </c>
      <c r="E11" s="3">
        <v>150</v>
      </c>
      <c r="F11" s="3">
        <f>E11*D11</f>
      </c>
    </row>
    <row r="12" ht="22" customHeight="1">
      <c r="A12" s="3">
        <v>9</v>
      </c>
      <c r="B12" t="inlineStr" s="3">
        <is>
          <t>باليت الكمر المسافر</t>
        </is>
      </c>
      <c r="C12" t="inlineStr" s="3">
        <is>
          <t>12*30*8</t>
        </is>
      </c>
      <c r="D12" s="3">
        <v>8</v>
      </c>
      <c r="E12" s="3">
        <v>250</v>
      </c>
      <c r="F12" s="3">
        <f>E12*D12</f>
      </c>
    </row>
    <row r="13" ht="22" customHeight="1">
      <c r="A13" s="3">
        <v>10</v>
      </c>
      <c r="B13" t="inlineStr" s="3">
        <is>
          <t>باليت أسفل الكمر المسافر</t>
        </is>
      </c>
      <c r="C13" t="inlineStr" s="3">
        <is>
          <t>30*20*1</t>
        </is>
      </c>
      <c r="D13" s="3">
        <v>4</v>
      </c>
      <c r="E13" s="3">
        <v>300</v>
      </c>
      <c r="F13" s="3">
        <f>E13*D13</f>
      </c>
    </row>
    <row r="14" ht="22" customHeight="1">
      <c r="A14" s="3">
        <v>11</v>
      </c>
      <c r="B14" t="inlineStr" s="3">
        <is>
          <t>علبه صاج</t>
        </is>
      </c>
      <c r="C14" t="inlineStr" s="3">
        <is>
          <t>3*3*2 6m</t>
        </is>
      </c>
      <c r="D14" s="3">
        <v>3</v>
      </c>
      <c r="E14" s="3">
        <v>550</v>
      </c>
      <c r="F14" s="3">
        <f>E14*D14</f>
      </c>
    </row>
    <row r="15" ht="22" customHeight="1">
      <c r="A15" s="3">
        <v>12</v>
      </c>
      <c r="B15" t="inlineStr" s="3">
        <is>
          <t>كوابيل الفارما (2 مشقبيه)</t>
        </is>
      </c>
      <c r="C15" t="inlineStr" s="3">
        <is>
          <t>7*7*10</t>
        </is>
      </c>
      <c r="D15" s="3">
        <v>16</v>
      </c>
      <c r="E15" s="3">
        <v>150</v>
      </c>
      <c r="F15" s="3">
        <f>E15*D15</f>
      </c>
    </row>
    <row r="16" ht="22" customHeight="1">
      <c r="A16" s="3">
        <v>13</v>
      </c>
      <c r="B16" t="inlineStr" s="3">
        <is>
          <t>سلك صلب ( خيط فارمه)</t>
        </is>
      </c>
      <c r="C16" t="inlineStr" s="3">
        <is>
          <t>0.7mm</t>
        </is>
      </c>
      <c r="D16" s="3">
        <v>1</v>
      </c>
      <c r="E16" s="3">
        <v>200</v>
      </c>
      <c r="F16" s="3">
        <f>E16*D16</f>
      </c>
    </row>
    <row r="17" ht="22" customHeight="1">
      <c r="A17" s="3">
        <v>14</v>
      </c>
      <c r="B17" t="inlineStr" s="3">
        <is>
          <t>نقل</t>
        </is>
      </c>
      <c r="C17" t="inlineStr" s="3">
        <is>
          <t/>
        </is>
      </c>
      <c r="D17" s="3">
        <v>1</v>
      </c>
      <c r="E17" s="3">
        <v>15000</v>
      </c>
      <c r="F17" s="3">
        <f>E17*D17</f>
      </c>
    </row>
    <row r="18" ht="22" customHeight="1">
      <c r="A18" s="3">
        <v>15</v>
      </c>
      <c r="B18" t="inlineStr" s="3">
        <is>
          <t>ونش</t>
        </is>
      </c>
      <c r="C18" t="inlineStr" s="3">
        <is>
          <t/>
        </is>
      </c>
      <c r="D18" s="3">
        <v>1</v>
      </c>
      <c r="E18" s="3">
        <v>5000</v>
      </c>
      <c r="F18" s="3">
        <f>E18*D18</f>
      </c>
    </row>
    <row r="19" ht="22" customHeight="1">
      <c r="A19" s="3">
        <v>16</v>
      </c>
      <c r="B19" t="inlineStr" s="3">
        <is>
          <t>سقاله</t>
        </is>
      </c>
      <c r="C19" t="inlineStr" s="3">
        <is>
          <t/>
        </is>
      </c>
      <c r="D19" s="3">
        <v>1</v>
      </c>
      <c r="E19" s="3">
        <v>15000</v>
      </c>
      <c r="F19" s="3">
        <f>E19*D19</f>
      </c>
    </row>
    <row r="20" ht="22" customHeight="1">
      <c r="A20" s="3">
        <v>17</v>
      </c>
      <c r="B20" t="inlineStr" s="3">
        <is>
          <t>مستهلكات (مسامير+باكر سلك لحام+حجر صاروخ)</t>
        </is>
      </c>
      <c r="C20" t="inlineStr" s="3">
        <is>
          <t/>
        </is>
      </c>
      <c r="D20" s="3">
        <v>1</v>
      </c>
      <c r="E20" s="3">
        <v>5000</v>
      </c>
      <c r="F20" s="3">
        <f>E20*D20</f>
      </c>
    </row>
    <row r="22" ht="22" customHeight="1">
      <c r="D22" t="inlineStr" s="4">
        <is>
          <t>أجمالي</t>
        </is>
      </c>
      <c r="F22" s="4">
        <f>SUM(F4:F20)</f>
      </c>
    </row>
    <row r="23" ht="22" customHeight="1">
      <c r="D23" t="inlineStr">
        <is>
          <t>ضريبة 14%</t>
        </is>
      </c>
      <c r="F23">
        <f>(F22*1.14)-F22</f>
      </c>
    </row>
    <row r="24" ht="22" customHeight="1">
      <c r="D24" t="inlineStr" s="4">
        <is>
          <t>اجمالي</t>
        </is>
      </c>
      <c r="F24" s="4">
        <f>F23+F22</f>
      </c>
    </row>
    <row r="25" ht="22" customHeight="1">
      <c r="D25" t="inlineStr">
        <is>
          <t>مستقطعات 7%</t>
        </is>
      </c>
      <c r="F25">
        <f>(F24*1.07)-F24</f>
      </c>
    </row>
    <row r="26" ht="22" customHeight="1">
      <c r="D26" t="inlineStr" s="5">
        <is>
          <t>أجمالي النهائي</t>
        </is>
      </c>
      <c r="F26" s="5">
        <f>F25+F24</f>
      </c>
    </row>
  </sheetData>
</worksheet>
</file>

<file path=xl/worksheets/sheet3.xml><?xml version="1.0" encoding="utf-8"?>
<worksheet xmlns="http://schemas.openxmlformats.org/spreadsheetml/2006/main" xmlns:r="http://schemas.openxmlformats.org/officeDocument/2006/relationships">
  <sheetViews>
    <sheetView rightToLeft="1" workbookViewId="0"/>
  </sheetViews>
  <sheetFormatPr defaultRowHeight="20"/>
  <cols>
    <col min="1" max="1" width="6" customWidth="1"/>
    <col min="2" max="2" width="45" customWidth="1"/>
    <col min="3" max="3" width="25" customWidth="1"/>
    <col min="4" max="6" width="15" customWidth="1"/>
  </cols>
  <sheetData>
    <row r="1" ht="22" customHeight="1">
      <c r="A1" t="inlineStr" s="1">
        <is>
          <t>company2</t>
        </is>
      </c>
      <c r="C1" t="inlineStr" s="1">
        <is>
          <t>E3</t>
        </is>
      </c>
    </row>
    <row r="2" ht="22" customHeight="1">
      <c r="A2" t="inlineStr">
        <is>
          <t>24/04/2026</t>
        </is>
      </c>
      <c r="C2" t="inlineStr">
        <is>
          <t>Elevator E2</t>
        </is>
      </c>
    </row>
    <row r="3" ht="22" customHeight="1">
      <c r="A3" t="inlineStr" s="2">
        <is>
          <t>م</t>
        </is>
      </c>
      <c r="B3" t="inlineStr" s="2">
        <is>
          <t>البيان</t>
        </is>
      </c>
      <c r="C3" t="inlineStr" s="2">
        <is>
          <t>النوع</t>
        </is>
      </c>
      <c r="D3" t="inlineStr" s="2">
        <is>
          <t>العدد</t>
        </is>
      </c>
      <c r="E3" t="inlineStr" s="2">
        <is>
          <t>سعر الوحده</t>
        </is>
      </c>
      <c r="F3" t="inlineStr" s="2">
        <is>
          <t>السعر الإجمالي</t>
        </is>
      </c>
    </row>
    <row r="4" ht="22" customHeight="1">
      <c r="A4" s="3">
        <v>1</v>
      </c>
      <c r="B4" t="inlineStr" s="3">
        <is>
          <t>كمر مسافر</t>
        </is>
      </c>
      <c r="C4" t="inlineStr" s="3">
        <is>
          <t>(UPN140)  6m</t>
        </is>
      </c>
      <c r="D4" s="3">
        <v>12</v>
      </c>
      <c r="E4" s="3">
        <v>5000</v>
      </c>
      <c r="F4" s="3">
        <f>E4*D4</f>
      </c>
    </row>
    <row r="5" ht="22" customHeight="1">
      <c r="A5" s="3">
        <v>2</v>
      </c>
      <c r="B5" t="inlineStr" s="3">
        <is>
          <t>كمرعرضى</t>
        </is>
      </c>
      <c r="C5" t="inlineStr" s="3">
        <is>
          <t>(UPN140)  6m</t>
        </is>
      </c>
      <c r="D5" s="3">
        <v>7</v>
      </c>
      <c r="E5" s="3">
        <v>5000</v>
      </c>
      <c r="F5" s="3">
        <f>E5*D5</f>
      </c>
    </row>
    <row r="6" ht="22" customHeight="1">
      <c r="A6" s="3">
        <v>3</v>
      </c>
      <c r="B6" t="inlineStr" s="3">
        <is>
          <t>كوابيل الكمر المسافر (2 مشقبيه )</t>
        </is>
      </c>
      <c r="C6" t="inlineStr" s="3">
        <is>
          <t>10*10*15</t>
        </is>
      </c>
      <c r="D6" s="3">
        <v>40</v>
      </c>
      <c r="E6" s="3">
        <v>150</v>
      </c>
      <c r="F6" s="3">
        <f>E6*D6</f>
      </c>
    </row>
    <row r="7" ht="22" customHeight="1">
      <c r="A7" s="3">
        <v>4</v>
      </c>
      <c r="B7" t="inlineStr" s="3">
        <is>
          <t>كوابيل الكمر العرضي (2 مشقبيه )</t>
        </is>
      </c>
      <c r="C7" t="inlineStr" s="3">
        <is>
          <t>10*10*15</t>
        </is>
      </c>
      <c r="D7" s="3">
        <v>0</v>
      </c>
      <c r="E7" s="3">
        <v>150</v>
      </c>
      <c r="F7" s="3">
        <f>E7*D7</f>
      </c>
    </row>
    <row r="8" ht="22" customHeight="1">
      <c r="A8" s="3">
        <v>5</v>
      </c>
      <c r="B8" t="inlineStr" s="3">
        <is>
          <t>كوابيل الكمر العرضى (1 مشقبيه)</t>
        </is>
      </c>
      <c r="C8" t="inlineStr" s="3">
        <is>
          <t>10*10*10</t>
        </is>
      </c>
      <c r="D8" s="3">
        <v>0</v>
      </c>
      <c r="E8" s="3">
        <v>150</v>
      </c>
      <c r="F8" s="3">
        <f>E8*D8</f>
      </c>
    </row>
    <row r="9" ht="22" customHeight="1">
      <c r="A9" s="3">
        <v>6</v>
      </c>
      <c r="B9" t="inlineStr" s="3">
        <is>
          <t>كوابيل الكمر العرضي (مصمط)</t>
        </is>
      </c>
      <c r="C9" t="inlineStr" s="3">
        <is>
          <t>10*10*10</t>
        </is>
      </c>
      <c r="D9" s="3">
        <v>80</v>
      </c>
      <c r="E9" s="3">
        <v>150</v>
      </c>
      <c r="F9" s="3">
        <f>E9*D9</f>
      </c>
    </row>
    <row r="10" ht="22" customHeight="1">
      <c r="A10" s="3">
        <v>7</v>
      </c>
      <c r="B10" t="inlineStr" s="3">
        <is>
          <t>زوايا الابواب</t>
        </is>
      </c>
      <c r="C10" t="inlineStr" s="3">
        <is>
          <t>6*6*6  6m</t>
        </is>
      </c>
      <c r="D10" s="3">
        <v>3</v>
      </c>
      <c r="E10" s="3">
        <v>1200</v>
      </c>
      <c r="F10" s="3">
        <f>E10*D10</f>
      </c>
    </row>
    <row r="11" ht="22" customHeight="1">
      <c r="A11" s="3">
        <v>8</v>
      </c>
      <c r="B11" t="inlineStr" s="3">
        <is>
          <t>كوابيل زوايا الابواب</t>
        </is>
      </c>
      <c r="C11" t="inlineStr" s="3">
        <is>
          <t>7*7*7</t>
        </is>
      </c>
      <c r="D11" s="3">
        <v>16</v>
      </c>
      <c r="E11" s="3">
        <v>150</v>
      </c>
      <c r="F11" s="3">
        <f>E11*D11</f>
      </c>
    </row>
    <row r="12" ht="22" customHeight="1">
      <c r="A12" s="3">
        <v>9</v>
      </c>
      <c r="B12" t="inlineStr" s="3">
        <is>
          <t>باليت الكمر المسافر</t>
        </is>
      </c>
      <c r="C12" t="inlineStr" s="3">
        <is>
          <t>12*30*8</t>
        </is>
      </c>
      <c r="D12" s="3">
        <v>8</v>
      </c>
      <c r="E12" s="3">
        <v>250</v>
      </c>
      <c r="F12" s="3">
        <f>E12*D12</f>
      </c>
    </row>
    <row r="13" ht="22" customHeight="1">
      <c r="A13" s="3">
        <v>10</v>
      </c>
      <c r="B13" t="inlineStr" s="3">
        <is>
          <t>باليت أسفل الكمر المسافر</t>
        </is>
      </c>
      <c r="C13" t="inlineStr" s="3">
        <is>
          <t>30*20*1</t>
        </is>
      </c>
      <c r="D13" s="3">
        <v>4</v>
      </c>
      <c r="E13" s="3">
        <v>300</v>
      </c>
      <c r="F13" s="3">
        <f>E13*D13</f>
      </c>
    </row>
    <row r="14" ht="22" customHeight="1">
      <c r="A14" s="3">
        <v>11</v>
      </c>
      <c r="B14" t="inlineStr" s="3">
        <is>
          <t>علبه صاج</t>
        </is>
      </c>
      <c r="C14" t="inlineStr" s="3">
        <is>
          <t>3*3*2 6m</t>
        </is>
      </c>
      <c r="D14" s="3">
        <v>3</v>
      </c>
      <c r="E14" s="3">
        <v>550</v>
      </c>
      <c r="F14" s="3">
        <f>E14*D14</f>
      </c>
    </row>
    <row r="15" ht="22" customHeight="1">
      <c r="A15" s="3">
        <v>12</v>
      </c>
      <c r="B15" t="inlineStr" s="3">
        <is>
          <t>كوابيل الفارما (2 مشقبيه)</t>
        </is>
      </c>
      <c r="C15" t="inlineStr" s="3">
        <is>
          <t>7*7*10</t>
        </is>
      </c>
      <c r="D15" s="3">
        <v>16</v>
      </c>
      <c r="E15" s="3">
        <v>150</v>
      </c>
      <c r="F15" s="3">
        <f>E15*D15</f>
      </c>
    </row>
    <row r="16" ht="22" customHeight="1">
      <c r="A16" s="3">
        <v>13</v>
      </c>
      <c r="B16" t="inlineStr" s="3">
        <is>
          <t>سلك صلب ( خيط فارمه)</t>
        </is>
      </c>
      <c r="C16" t="inlineStr" s="3">
        <is>
          <t>0.7mm</t>
        </is>
      </c>
      <c r="D16" s="3">
        <v>1</v>
      </c>
      <c r="E16" s="3">
        <v>200</v>
      </c>
      <c r="F16" s="3">
        <f>E16*D16</f>
      </c>
    </row>
    <row r="17" ht="22" customHeight="1">
      <c r="A17" s="3">
        <v>14</v>
      </c>
      <c r="B17" t="inlineStr" s="3">
        <is>
          <t>نقل</t>
        </is>
      </c>
      <c r="C17" t="inlineStr" s="3">
        <is>
          <t/>
        </is>
      </c>
      <c r="D17" s="3">
        <v>1</v>
      </c>
      <c r="E17" s="3">
        <v>15000</v>
      </c>
      <c r="F17" s="3">
        <f>E17*D17</f>
      </c>
    </row>
    <row r="18" ht="22" customHeight="1">
      <c r="A18" s="3">
        <v>15</v>
      </c>
      <c r="B18" t="inlineStr" s="3">
        <is>
          <t>ونش</t>
        </is>
      </c>
      <c r="C18" t="inlineStr" s="3">
        <is>
          <t/>
        </is>
      </c>
      <c r="D18" s="3">
        <v>1</v>
      </c>
      <c r="E18" s="3">
        <v>5000</v>
      </c>
      <c r="F18" s="3">
        <f>E18*D18</f>
      </c>
    </row>
    <row r="19" ht="22" customHeight="1">
      <c r="A19" s="3">
        <v>16</v>
      </c>
      <c r="B19" t="inlineStr" s="3">
        <is>
          <t>سقاله</t>
        </is>
      </c>
      <c r="C19" t="inlineStr" s="3">
        <is>
          <t/>
        </is>
      </c>
      <c r="D19" s="3">
        <v>1</v>
      </c>
      <c r="E19" s="3">
        <v>15000</v>
      </c>
      <c r="F19" s="3">
        <f>E19*D19</f>
      </c>
    </row>
    <row r="20" ht="22" customHeight="1">
      <c r="A20" s="3">
        <v>17</v>
      </c>
      <c r="B20" t="inlineStr" s="3">
        <is>
          <t>مستهلكات (مسامير+باكر سلك لحام+حجر صاروخ)</t>
        </is>
      </c>
      <c r="C20" t="inlineStr" s="3">
        <is>
          <t/>
        </is>
      </c>
      <c r="D20" s="3">
        <v>1</v>
      </c>
      <c r="E20" s="3">
        <v>5000</v>
      </c>
      <c r="F20" s="3">
        <f>E20*D20</f>
      </c>
    </row>
    <row r="22" ht="22" customHeight="1">
      <c r="D22" t="inlineStr" s="4">
        <is>
          <t>أجمالي</t>
        </is>
      </c>
      <c r="F22" s="4">
        <f>SUM(F4:F20)</f>
      </c>
    </row>
    <row r="23" ht="22" customHeight="1">
      <c r="D23" t="inlineStr">
        <is>
          <t>ضريبة 14%</t>
        </is>
      </c>
      <c r="F23">
        <f>(F22*1.14)-F22</f>
      </c>
    </row>
    <row r="24" ht="22" customHeight="1">
      <c r="D24" t="inlineStr" s="4">
        <is>
          <t>اجمالي</t>
        </is>
      </c>
      <c r="F24" s="4">
        <f>F23+F22</f>
      </c>
    </row>
    <row r="25" ht="22" customHeight="1">
      <c r="D25" t="inlineStr">
        <is>
          <t>مستقطعات 7%</t>
        </is>
      </c>
      <c r="F25">
        <f>(F24*1.07)-F24</f>
      </c>
    </row>
    <row r="26" ht="22" customHeight="1">
      <c r="D26" t="inlineStr" s="5">
        <is>
          <t>أجمالي النهائي</t>
        </is>
      </c>
      <c r="F26" s="5">
        <f>F25+F24</f>
      </c>
    </row>
  </sheetData>
</worksheet>
</file>

<file path=xl/worksheets/sheet4.xml><?xml version="1.0" encoding="utf-8"?>
<worksheet xmlns="http://schemas.openxmlformats.org/spreadsheetml/2006/main" xmlns:r="http://schemas.openxmlformats.org/officeDocument/2006/relationships">
  <sheetViews>
    <sheetView rightToLeft="1" workbookViewId="0"/>
  </sheetViews>
  <sheetFormatPr defaultRowHeight="20"/>
  <cols>
    <col min="1" max="1" width="6" customWidth="1"/>
    <col min="2" max="2" width="45" customWidth="1"/>
    <col min="3" max="3" width="25" customWidth="1"/>
    <col min="4" max="6" width="15" customWidth="1"/>
  </cols>
  <sheetData>
    <row r="1" ht="22" customHeight="1">
      <c r="A1" t="inlineStr" s="1">
        <is>
          <t>company2</t>
        </is>
      </c>
      <c r="C1" t="inlineStr" s="1">
        <is>
          <t>E4</t>
        </is>
      </c>
    </row>
    <row r="2" ht="22" customHeight="1">
      <c r="A2" t="inlineStr">
        <is>
          <t>24/04/2026</t>
        </is>
      </c>
      <c r="C2" t="inlineStr">
        <is>
          <t>Elevator E3</t>
        </is>
      </c>
    </row>
    <row r="3" ht="22" customHeight="1">
      <c r="A3" t="inlineStr" s="2">
        <is>
          <t>م</t>
        </is>
      </c>
      <c r="B3" t="inlineStr" s="2">
        <is>
          <t>البيان</t>
        </is>
      </c>
      <c r="C3" t="inlineStr" s="2">
        <is>
          <t>النوع</t>
        </is>
      </c>
      <c r="D3" t="inlineStr" s="2">
        <is>
          <t>العدد</t>
        </is>
      </c>
      <c r="E3" t="inlineStr" s="2">
        <is>
          <t>سعر الوحده</t>
        </is>
      </c>
      <c r="F3" t="inlineStr" s="2">
        <is>
          <t>السعر الإجمالي</t>
        </is>
      </c>
    </row>
    <row r="4" ht="22" customHeight="1">
      <c r="A4" s="3">
        <v>1</v>
      </c>
      <c r="B4" t="inlineStr" s="3">
        <is>
          <t>كمر مسافر</t>
        </is>
      </c>
      <c r="C4" t="inlineStr" s="3">
        <is>
          <t>(UPN140)  6m</t>
        </is>
      </c>
      <c r="D4" s="3">
        <v>8</v>
      </c>
      <c r="E4" s="3">
        <v>5000</v>
      </c>
      <c r="F4" s="3">
        <f>E4*D4</f>
      </c>
    </row>
    <row r="5" ht="22" customHeight="1">
      <c r="A5" s="3">
        <v>2</v>
      </c>
      <c r="B5" t="inlineStr" s="3">
        <is>
          <t>كمرعرضى</t>
        </is>
      </c>
      <c r="C5" t="inlineStr" s="3">
        <is>
          <t>(UPN140)  6m</t>
        </is>
      </c>
      <c r="D5" s="3">
        <v>5</v>
      </c>
      <c r="E5" s="3">
        <v>5000</v>
      </c>
      <c r="F5" s="3">
        <f>E5*D5</f>
      </c>
    </row>
    <row r="6" ht="22" customHeight="1">
      <c r="A6" s="3">
        <v>3</v>
      </c>
      <c r="B6" t="inlineStr" s="3">
        <is>
          <t>كوابيل الكمر المسافر (2 مشقبيه )</t>
        </is>
      </c>
      <c r="C6" t="inlineStr" s="3">
        <is>
          <t>10*10*15</t>
        </is>
      </c>
      <c r="D6" s="3">
        <v>40</v>
      </c>
      <c r="E6" s="3">
        <v>150</v>
      </c>
      <c r="F6" s="3">
        <f>E6*D6</f>
      </c>
    </row>
    <row r="7" ht="22" customHeight="1">
      <c r="A7" s="3">
        <v>4</v>
      </c>
      <c r="B7" t="inlineStr" s="3">
        <is>
          <t>كوابيل الكمر العرضي (2 مشقبيه )</t>
        </is>
      </c>
      <c r="C7" t="inlineStr" s="3">
        <is>
          <t>10*10*15</t>
        </is>
      </c>
      <c r="D7" s="3">
        <v>0</v>
      </c>
      <c r="E7" s="3">
        <v>150</v>
      </c>
      <c r="F7" s="3">
        <f>E7*D7</f>
      </c>
    </row>
    <row r="8" ht="22" customHeight="1">
      <c r="A8" s="3">
        <v>5</v>
      </c>
      <c r="B8" t="inlineStr" s="3">
        <is>
          <t>كوابيل الكمر العرضى (1 مشقبيه)</t>
        </is>
      </c>
      <c r="C8" t="inlineStr" s="3">
        <is>
          <t>10*10*10</t>
        </is>
      </c>
      <c r="D8" s="3">
        <v>0</v>
      </c>
      <c r="E8" s="3">
        <v>150</v>
      </c>
      <c r="F8" s="3">
        <f>E8*D8</f>
      </c>
    </row>
    <row r="9" ht="22" customHeight="1">
      <c r="A9" s="3">
        <v>6</v>
      </c>
      <c r="B9" t="inlineStr" s="3">
        <is>
          <t>كوابيل الكمر العرضي (مصمط)</t>
        </is>
      </c>
      <c r="C9" t="inlineStr" s="3">
        <is>
          <t>10*10*10</t>
        </is>
      </c>
      <c r="D9" s="3">
        <v>80</v>
      </c>
      <c r="E9" s="3">
        <v>150</v>
      </c>
      <c r="F9" s="3">
        <f>E9*D9</f>
      </c>
    </row>
    <row r="10" ht="22" customHeight="1">
      <c r="A10" s="3">
        <v>7</v>
      </c>
      <c r="B10" t="inlineStr" s="3">
        <is>
          <t>زوايا الابواب</t>
        </is>
      </c>
      <c r="C10" t="inlineStr" s="3">
        <is>
          <t>6*6*6  6m</t>
        </is>
      </c>
      <c r="D10" s="3">
        <v>3</v>
      </c>
      <c r="E10" s="3">
        <v>1200</v>
      </c>
      <c r="F10" s="3">
        <f>E10*D10</f>
      </c>
    </row>
    <row r="11" ht="22" customHeight="1">
      <c r="A11" s="3">
        <v>8</v>
      </c>
      <c r="B11" t="inlineStr" s="3">
        <is>
          <t>كوابيل زوايا الابواب</t>
        </is>
      </c>
      <c r="C11" t="inlineStr" s="3">
        <is>
          <t>7*7*7</t>
        </is>
      </c>
      <c r="D11" s="3">
        <v>16</v>
      </c>
      <c r="E11" s="3">
        <v>150</v>
      </c>
      <c r="F11" s="3">
        <f>E11*D11</f>
      </c>
    </row>
    <row r="12" ht="22" customHeight="1">
      <c r="A12" s="3">
        <v>9</v>
      </c>
      <c r="B12" t="inlineStr" s="3">
        <is>
          <t>باليت الكمر المسافر</t>
        </is>
      </c>
      <c r="C12" t="inlineStr" s="3">
        <is>
          <t>12*30*8</t>
        </is>
      </c>
      <c r="D12" s="3">
        <v>8</v>
      </c>
      <c r="E12" s="3">
        <v>250</v>
      </c>
      <c r="F12" s="3">
        <f>E12*D12</f>
      </c>
    </row>
    <row r="13" ht="22" customHeight="1">
      <c r="A13" s="3">
        <v>10</v>
      </c>
      <c r="B13" t="inlineStr" s="3">
        <is>
          <t>باليت أسفل الكمر المسافر</t>
        </is>
      </c>
      <c r="C13" t="inlineStr" s="3">
        <is>
          <t>30*20*1</t>
        </is>
      </c>
      <c r="D13" s="3">
        <v>4</v>
      </c>
      <c r="E13" s="3">
        <v>300</v>
      </c>
      <c r="F13" s="3">
        <f>E13*D13</f>
      </c>
    </row>
    <row r="14" ht="22" customHeight="1">
      <c r="A14" s="3">
        <v>11</v>
      </c>
      <c r="B14" t="inlineStr" s="3">
        <is>
          <t>علبه صاج</t>
        </is>
      </c>
      <c r="C14" t="inlineStr" s="3">
        <is>
          <t>3*3*2 6m</t>
        </is>
      </c>
      <c r="D14" s="3">
        <v>3</v>
      </c>
      <c r="E14" s="3">
        <v>550</v>
      </c>
      <c r="F14" s="3">
        <f>E14*D14</f>
      </c>
    </row>
    <row r="15" ht="22" customHeight="1">
      <c r="A15" s="3">
        <v>12</v>
      </c>
      <c r="B15" t="inlineStr" s="3">
        <is>
          <t>كوابيل الفارما (2 مشقبيه)</t>
        </is>
      </c>
      <c r="C15" t="inlineStr" s="3">
        <is>
          <t>7*7*10</t>
        </is>
      </c>
      <c r="D15" s="3">
        <v>16</v>
      </c>
      <c r="E15" s="3">
        <v>150</v>
      </c>
      <c r="F15" s="3">
        <f>E15*D15</f>
      </c>
    </row>
    <row r="16" ht="22" customHeight="1">
      <c r="A16" s="3">
        <v>13</v>
      </c>
      <c r="B16" t="inlineStr" s="3">
        <is>
          <t>سلك صلب ( خيط فارمه)</t>
        </is>
      </c>
      <c r="C16" t="inlineStr" s="3">
        <is>
          <t>0.7mm</t>
        </is>
      </c>
      <c r="D16" s="3">
        <v>1</v>
      </c>
      <c r="E16" s="3">
        <v>200</v>
      </c>
      <c r="F16" s="3">
        <f>E16*D16</f>
      </c>
    </row>
    <row r="17" ht="22" customHeight="1">
      <c r="A17" s="3">
        <v>14</v>
      </c>
      <c r="B17" t="inlineStr" s="3">
        <is>
          <t>نقل</t>
        </is>
      </c>
      <c r="C17" t="inlineStr" s="3">
        <is>
          <t/>
        </is>
      </c>
      <c r="D17" s="3">
        <v>1</v>
      </c>
      <c r="E17" s="3">
        <v>15000</v>
      </c>
      <c r="F17" s="3">
        <f>E17*D17</f>
      </c>
    </row>
    <row r="18" ht="22" customHeight="1">
      <c r="A18" s="3">
        <v>15</v>
      </c>
      <c r="B18" t="inlineStr" s="3">
        <is>
          <t>ونش</t>
        </is>
      </c>
      <c r="C18" t="inlineStr" s="3">
        <is>
          <t/>
        </is>
      </c>
      <c r="D18" s="3">
        <v>1</v>
      </c>
      <c r="E18" s="3">
        <v>5000</v>
      </c>
      <c r="F18" s="3">
        <f>E18*D18</f>
      </c>
    </row>
    <row r="19" ht="22" customHeight="1">
      <c r="A19" s="3">
        <v>16</v>
      </c>
      <c r="B19" t="inlineStr" s="3">
        <is>
          <t>سقاله</t>
        </is>
      </c>
      <c r="C19" t="inlineStr" s="3">
        <is>
          <t/>
        </is>
      </c>
      <c r="D19" s="3">
        <v>1</v>
      </c>
      <c r="E19" s="3">
        <v>15000</v>
      </c>
      <c r="F19" s="3">
        <f>E19*D19</f>
      </c>
    </row>
    <row r="20" ht="22" customHeight="1">
      <c r="A20" s="3">
        <v>17</v>
      </c>
      <c r="B20" t="inlineStr" s="3">
        <is>
          <t>مستهلكات (مسامير+باكر سلك لحام+حجر صاروخ)</t>
        </is>
      </c>
      <c r="C20" t="inlineStr" s="3">
        <is>
          <t/>
        </is>
      </c>
      <c r="D20" s="3">
        <v>1</v>
      </c>
      <c r="E20" s="3">
        <v>5000</v>
      </c>
      <c r="F20" s="3">
        <f>E20*D20</f>
      </c>
    </row>
    <row r="22" ht="22" customHeight="1">
      <c r="D22" t="inlineStr" s="4">
        <is>
          <t>أجمالي</t>
        </is>
      </c>
      <c r="F22" s="4">
        <f>SUM(F4:F20)</f>
      </c>
    </row>
    <row r="23" ht="22" customHeight="1">
      <c r="D23" t="inlineStr">
        <is>
          <t>ضريبة 14%</t>
        </is>
      </c>
      <c r="F23">
        <f>(F22*1.14)-F22</f>
      </c>
    </row>
    <row r="24" ht="22" customHeight="1">
      <c r="D24" t="inlineStr" s="4">
        <is>
          <t>اجمالي</t>
        </is>
      </c>
      <c r="F24" s="4">
        <f>F23+F22</f>
      </c>
    </row>
    <row r="25" ht="22" customHeight="1">
      <c r="D25" t="inlineStr">
        <is>
          <t>مستقطعات 7%</t>
        </is>
      </c>
      <c r="F25">
        <f>(F24*1.07)-F24</f>
      </c>
    </row>
    <row r="26" ht="22" customHeight="1">
      <c r="D26" t="inlineStr" s="5">
        <is>
          <t>أجمالي النهائي</t>
        </is>
      </c>
      <c r="F26" s="5">
        <f>F25+F24</f>
      </c>
    </row>
  </sheetData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Masa3D</Application>
  <Worksheets>4</Worksheets>
</Properties>
</file>

<file path=docProps/core.xml><?xml version="1.0" encoding="utf-8"?>
<cp:coreProperties xmlns:cp="http://schemas.openxmlformats.org/package/2006/metadata/core-properties" xmlns:dc="http://purl.org/dc/elements/1.1/">
  <dc:title>project2</dc:title>
</cp:coreProperties>
</file>